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<sst xmlns="http://schemas.openxmlformats.org/spreadsheetml/2006/main" count="76" uniqueCount="60">
  <si>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</si>
  <si>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</si>
  <si>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</si>
  <si>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</si>
  <si>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</si>
  <si>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</si>
  <si>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</si>
  <si>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</si>
  <si>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</si>
  <si>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</si>
  <si>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</si>
  <si>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</si>
  <si>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</si>
  <si>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</si>
  <si>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</si>
  <si>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</si>
  <si>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</si>
  <si>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</si>
  <si>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</si>
  <si>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</si>
  <si>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</si>
  <si>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</si>
  <si>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</si>
  <si>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</si>
  <si>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</si>
  <si>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</si>
  <si>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</si>
  <si>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</si>
  <si>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</si>
  <si>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</si>
  <si>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</si>
  <si>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</si>
  <si>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</si>
  <si>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</si>
  <si>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</si>
  <si>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</si>
  <si>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</si>
  <si>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43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</si>
  <si>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</si>
  <si>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</si>
  <si>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</si>
  <si>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</si>
  <si>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</si>
  <si>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Виды услуг</t>
  </si>
  <si>
    <t xml:space="preserve">по графику </t>
  </si>
  <si>
    <t xml:space="preserve"> </t>
  </si>
  <si>
    <t>по плану работ</t>
  </si>
  <si>
    <t>59, 1 нежилое помещение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</si>
  <si>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</si>
  <si>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</si>
  <si>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</si>
  <si>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</si>
  <si>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Дворовое освещение</t>
  </si>
  <si>
    <t>Сбор, вывоз  бытового мусора</t>
  </si>
  <si>
    <t xml:space="preserve">Управление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</si>
  <si>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</si>
  <si>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 - ожидаемый сбор на содержание и текущий ремонт общего имущества жилого дома</t>
  </si>
  <si>
    <t xml:space="preserve">Директор ООО "ОЖКС № 3" _________________________________Т.И. Плотникова          </t>
  </si>
  <si>
    <t>S жилых и нежилых помещений.,кв.м</t>
  </si>
  <si>
    <t>План доходов и расходов  на  2013 г.
согласно договора на оказание услуг МКД № 32/3 от 12.07.2012г., заключенного 
между ООО "ОЖКС № 3" и собственниками многоквартирного домапо адресу ул. Горького, 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</si>
</sst>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170" fontId="0" fillId="0" borderId="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75390625" style="0" customWidth="1"/>
    <col min="5" max="5" width="18.00390625" style="0" customWidth="1"/>
    <col min="6" max="6" width="22.50390625" style="0" hidden="1" customWidth="1"/>
    <col min="7" max="7" width="9.25390625" style="0" customWidth="1"/>
    <col min="8" max="8" width="10.375" style="0" customWidth="1"/>
    <col min="9" max="9" width="16.125" style="0" customWidth="1"/>
  </cols>
  <sheetData>
    <row r="1" spans="1:9" ht="60.75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</row>
    <row r="2" spans="1:8" ht="15.75" customHeight="1">
      <c r="A2" s="39"/>
      <c r="B2" s="39"/>
      <c r="C2" s="39"/>
      <c r="D2" s="39"/>
      <c r="E2" s="39"/>
      <c r="F2" s="39"/>
      <c r="G2" s="39"/>
      <c r="H2" s="39"/>
    </row>
    <row r="3" spans="1:8" ht="15.75" customHeight="1">
      <c r="A3" s="39"/>
      <c r="B3" s="39"/>
      <c r="C3" s="39"/>
      <c r="D3" s="39"/>
      <c r="E3" s="39"/>
      <c r="F3" s="39"/>
      <c r="G3" s="39"/>
      <c r="H3" s="39"/>
    </row>
    <row r="4" spans="2:6" ht="31.5" customHeight="1">
      <c r="B4" s="1" t="s">
        <v>37</v>
      </c>
      <c r="C4" s="2"/>
      <c r="D4" s="52" t="s">
        <v>58</v>
      </c>
      <c r="E4" s="36">
        <v>2722.06</v>
      </c>
      <c r="F4" s="2"/>
    </row>
    <row r="5" spans="2:6" ht="15.75">
      <c r="B5" s="3" t="s">
        <v>0</v>
      </c>
      <c r="C5" s="12">
        <v>5</v>
      </c>
      <c r="D5" s="2" t="s">
        <v>1</v>
      </c>
      <c r="E5" s="10" t="s">
        <v>47</v>
      </c>
      <c r="F5" s="2"/>
    </row>
    <row r="6" spans="2:7" ht="15.75">
      <c r="B6" s="3" t="s">
        <v>2</v>
      </c>
      <c r="C6" s="4">
        <v>4</v>
      </c>
      <c r="D6" s="2" t="s">
        <v>3</v>
      </c>
      <c r="E6" s="2" t="s">
        <v>14</v>
      </c>
      <c r="F6" s="2"/>
      <c r="G6" s="2"/>
    </row>
    <row r="7" spans="2:7" ht="16.5" thickBot="1">
      <c r="B7" s="3"/>
      <c r="C7" s="4"/>
      <c r="D7" s="2" t="s">
        <v>4</v>
      </c>
      <c r="E7" s="2" t="s">
        <v>14</v>
      </c>
      <c r="F7" s="2"/>
      <c r="G7" s="2"/>
    </row>
    <row r="8" spans="1:9" ht="88.5" customHeight="1">
      <c r="A8" s="13" t="s">
        <v>32</v>
      </c>
      <c r="B8" s="65" t="s">
        <v>43</v>
      </c>
      <c r="C8" s="65"/>
      <c r="D8" s="65"/>
      <c r="E8" s="14" t="s">
        <v>5</v>
      </c>
      <c r="F8" s="14" t="s">
        <v>6</v>
      </c>
      <c r="G8" s="41" t="s">
        <v>48</v>
      </c>
      <c r="H8" s="41" t="s">
        <v>49</v>
      </c>
      <c r="I8" s="15" t="s">
        <v>50</v>
      </c>
    </row>
    <row r="9" spans="1:9" ht="29.25" customHeight="1">
      <c r="A9" s="34">
        <v>1</v>
      </c>
      <c r="B9" s="69">
        <v>2</v>
      </c>
      <c r="C9" s="70"/>
      <c r="D9" s="71"/>
      <c r="E9" s="35">
        <v>3</v>
      </c>
      <c r="F9" s="35"/>
      <c r="G9" s="50">
        <v>4</v>
      </c>
      <c r="H9" s="51">
        <v>5</v>
      </c>
      <c r="I9" s="43" t="s">
        <v>51</v>
      </c>
    </row>
    <row r="10" spans="1:9" ht="21" customHeight="1">
      <c r="A10" s="16"/>
      <c r="B10" s="66" t="s">
        <v>38</v>
      </c>
      <c r="C10" s="66"/>
      <c r="D10" s="66"/>
      <c r="E10" s="66"/>
      <c r="F10" s="66"/>
      <c r="G10" s="17"/>
      <c r="H10" s="42"/>
      <c r="I10" s="43"/>
    </row>
    <row r="11" spans="1:9" ht="32.25" customHeight="1">
      <c r="A11" s="16">
        <v>1</v>
      </c>
      <c r="B11" s="67" t="s">
        <v>56</v>
      </c>
      <c r="C11" s="67"/>
      <c r="D11" s="67"/>
      <c r="E11" s="67"/>
      <c r="F11" s="67"/>
      <c r="G11" s="9">
        <f>G30</f>
        <v>10.91</v>
      </c>
      <c r="H11" s="44">
        <f>H30</f>
        <v>11.619999999999997</v>
      </c>
      <c r="I11" s="18">
        <f>ROUND($E$4*G11*6,0)+ROUND($E$4*H11*6,0)</f>
        <v>367968</v>
      </c>
    </row>
    <row r="12" spans="1:9" ht="15.75" customHeight="1">
      <c r="A12" s="16"/>
      <c r="B12" s="55" t="s">
        <v>39</v>
      </c>
      <c r="C12" s="55"/>
      <c r="D12" s="55"/>
      <c r="E12" s="55"/>
      <c r="F12" s="55"/>
      <c r="G12" s="9">
        <f>G31</f>
        <v>0.8</v>
      </c>
      <c r="H12" s="44">
        <v>0.85</v>
      </c>
      <c r="I12" s="18">
        <f aca="true" t="shared" si="0" ref="I12:I31">ROUND($E$4*G12*6,0)+ROUND($E$4*H12*6,0)</f>
        <v>26949</v>
      </c>
    </row>
    <row r="13" spans="1:9" ht="18.75">
      <c r="A13" s="16">
        <v>2</v>
      </c>
      <c r="B13" s="64" t="s">
        <v>33</v>
      </c>
      <c r="C13" s="64"/>
      <c r="D13" s="64"/>
      <c r="E13" s="64"/>
      <c r="F13" s="64"/>
      <c r="G13" s="19"/>
      <c r="H13" s="42"/>
      <c r="I13" s="18"/>
    </row>
    <row r="14" spans="1:9" ht="15.75">
      <c r="A14" s="16"/>
      <c r="B14" s="7" t="s">
        <v>34</v>
      </c>
      <c r="C14" s="7"/>
      <c r="D14" s="7"/>
      <c r="E14" s="7"/>
      <c r="F14" s="5"/>
      <c r="G14" s="6"/>
      <c r="H14" s="42"/>
      <c r="I14" s="18"/>
    </row>
    <row r="15" spans="1:9" ht="32.25" customHeight="1">
      <c r="A15" s="20"/>
      <c r="B15" s="62" t="s">
        <v>53</v>
      </c>
      <c r="C15" s="62"/>
      <c r="D15" s="62"/>
      <c r="E15" s="27" t="s">
        <v>26</v>
      </c>
      <c r="F15" s="21" t="s">
        <v>18</v>
      </c>
      <c r="G15" s="22">
        <v>1.12</v>
      </c>
      <c r="H15" s="45">
        <v>1.19</v>
      </c>
      <c r="I15" s="18">
        <f t="shared" si="0"/>
        <v>37728</v>
      </c>
    </row>
    <row r="16" spans="1:9" ht="15.75" customHeight="1">
      <c r="A16" s="20"/>
      <c r="B16" s="62" t="s">
        <v>15</v>
      </c>
      <c r="C16" s="62"/>
      <c r="D16" s="62"/>
      <c r="E16" s="27" t="s">
        <v>26</v>
      </c>
      <c r="F16" s="21" t="s">
        <v>16</v>
      </c>
      <c r="G16" s="22">
        <v>0.3</v>
      </c>
      <c r="H16" s="45">
        <v>0.32</v>
      </c>
      <c r="I16" s="18">
        <f t="shared" si="0"/>
        <v>10126</v>
      </c>
    </row>
    <row r="17" spans="1:9" ht="16.5" customHeight="1">
      <c r="A17" s="20"/>
      <c r="B17" s="60" t="s">
        <v>52</v>
      </c>
      <c r="C17" s="60"/>
      <c r="D17" s="60"/>
      <c r="E17" s="28" t="s">
        <v>44</v>
      </c>
      <c r="F17" s="23" t="s">
        <v>17</v>
      </c>
      <c r="G17" s="22">
        <v>0.11</v>
      </c>
      <c r="H17" s="45">
        <v>0.12</v>
      </c>
      <c r="I17" s="18">
        <f t="shared" si="0"/>
        <v>3757</v>
      </c>
    </row>
    <row r="18" spans="1:9" ht="16.5" customHeight="1">
      <c r="A18" s="20"/>
      <c r="B18" s="63" t="s">
        <v>25</v>
      </c>
      <c r="C18" s="63"/>
      <c r="D18" s="63"/>
      <c r="E18" s="29" t="s">
        <v>7</v>
      </c>
      <c r="F18" s="24" t="s">
        <v>8</v>
      </c>
      <c r="G18" s="22">
        <v>0.54</v>
      </c>
      <c r="H18" s="45">
        <v>0.58</v>
      </c>
      <c r="I18" s="18">
        <f t="shared" si="0"/>
        <v>18292</v>
      </c>
    </row>
    <row r="19" spans="1:9" ht="57" customHeight="1">
      <c r="A19" s="20"/>
      <c r="B19" s="60" t="s">
        <v>21</v>
      </c>
      <c r="C19" s="60"/>
      <c r="D19" s="60"/>
      <c r="E19" s="28" t="s">
        <v>27</v>
      </c>
      <c r="F19" s="23" t="s">
        <v>19</v>
      </c>
      <c r="G19" s="22">
        <v>0.13</v>
      </c>
      <c r="H19" s="45">
        <v>0.14</v>
      </c>
      <c r="I19" s="18">
        <f t="shared" si="0"/>
        <v>4410</v>
      </c>
    </row>
    <row r="20" spans="1:9" ht="22.5" customHeight="1">
      <c r="A20" s="20"/>
      <c r="B20" s="60" t="s">
        <v>9</v>
      </c>
      <c r="C20" s="60"/>
      <c r="D20" s="60"/>
      <c r="E20" s="28" t="s">
        <v>7</v>
      </c>
      <c r="F20" s="23" t="s">
        <v>10</v>
      </c>
      <c r="G20" s="37">
        <v>0</v>
      </c>
      <c r="H20" s="48">
        <v>0</v>
      </c>
      <c r="I20" s="18">
        <f t="shared" si="0"/>
        <v>0</v>
      </c>
    </row>
    <row r="21" spans="1:9" ht="15.75" customHeight="1">
      <c r="A21" s="20"/>
      <c r="B21" s="60" t="s">
        <v>20</v>
      </c>
      <c r="C21" s="56"/>
      <c r="D21" s="56"/>
      <c r="E21" s="30" t="s">
        <v>11</v>
      </c>
      <c r="F21" s="19" t="s">
        <v>12</v>
      </c>
      <c r="G21" s="22">
        <v>0.05</v>
      </c>
      <c r="H21" s="45">
        <v>0.05</v>
      </c>
      <c r="I21" s="18">
        <f t="shared" si="0"/>
        <v>1634</v>
      </c>
    </row>
    <row r="22" spans="1:9" ht="28.5" customHeight="1">
      <c r="A22" s="20"/>
      <c r="B22" s="60" t="s">
        <v>28</v>
      </c>
      <c r="C22" s="60"/>
      <c r="D22" s="60"/>
      <c r="E22" s="27" t="s">
        <v>29</v>
      </c>
      <c r="F22" s="23" t="s">
        <v>36</v>
      </c>
      <c r="G22" s="22">
        <v>1.63</v>
      </c>
      <c r="H22" s="45">
        <v>1.74</v>
      </c>
      <c r="I22" s="18">
        <f t="shared" si="0"/>
        <v>55040</v>
      </c>
    </row>
    <row r="23" spans="1:9" ht="51">
      <c r="A23" s="20"/>
      <c r="B23" s="62" t="s">
        <v>13</v>
      </c>
      <c r="C23" s="62"/>
      <c r="D23" s="62"/>
      <c r="E23" s="27" t="s">
        <v>40</v>
      </c>
      <c r="F23" s="23" t="s">
        <v>36</v>
      </c>
      <c r="G23" s="22">
        <v>0.47</v>
      </c>
      <c r="H23" s="45">
        <v>0.5</v>
      </c>
      <c r="I23" s="18">
        <f t="shared" si="0"/>
        <v>15842</v>
      </c>
    </row>
    <row r="24" spans="1:9" ht="28.5" customHeight="1">
      <c r="A24" s="20"/>
      <c r="B24" s="60" t="s">
        <v>30</v>
      </c>
      <c r="C24" s="56"/>
      <c r="D24" s="56"/>
      <c r="E24" s="27" t="s">
        <v>29</v>
      </c>
      <c r="F24" s="23" t="s">
        <v>36</v>
      </c>
      <c r="G24" s="22">
        <f>4.32-G25-G26</f>
        <v>4.32</v>
      </c>
      <c r="H24" s="22">
        <f>4.6-H25-H26</f>
        <v>4.6</v>
      </c>
      <c r="I24" s="18">
        <f t="shared" si="0"/>
        <v>145685</v>
      </c>
    </row>
    <row r="25" spans="1:9" ht="26.25" customHeight="1">
      <c r="A25" s="20"/>
      <c r="B25" s="60" t="s">
        <v>22</v>
      </c>
      <c r="C25" s="60"/>
      <c r="D25" s="60"/>
      <c r="E25" s="27" t="s">
        <v>29</v>
      </c>
      <c r="F25" s="23" t="s">
        <v>36</v>
      </c>
      <c r="G25" s="37">
        <v>0</v>
      </c>
      <c r="H25" s="48">
        <v>0</v>
      </c>
      <c r="I25" s="18">
        <f t="shared" si="0"/>
        <v>0</v>
      </c>
    </row>
    <row r="26" spans="1:9" ht="26.25" customHeight="1">
      <c r="A26" s="20"/>
      <c r="B26" s="60" t="s">
        <v>23</v>
      </c>
      <c r="C26" s="60"/>
      <c r="D26" s="60"/>
      <c r="E26" s="27" t="s">
        <v>29</v>
      </c>
      <c r="F26" s="23" t="s">
        <v>36</v>
      </c>
      <c r="G26" s="37">
        <v>0</v>
      </c>
      <c r="H26" s="48">
        <v>0</v>
      </c>
      <c r="I26" s="18">
        <f t="shared" si="0"/>
        <v>0</v>
      </c>
    </row>
    <row r="27" spans="1:9" ht="25.5">
      <c r="A27" s="20"/>
      <c r="B27" s="56" t="s">
        <v>54</v>
      </c>
      <c r="C27" s="56"/>
      <c r="D27" s="56"/>
      <c r="E27" s="27" t="s">
        <v>29</v>
      </c>
      <c r="F27" s="23" t="s">
        <v>36</v>
      </c>
      <c r="G27" s="22">
        <v>1.12</v>
      </c>
      <c r="H27" s="45">
        <v>1.19</v>
      </c>
      <c r="I27" s="18">
        <f t="shared" si="0"/>
        <v>37728</v>
      </c>
    </row>
    <row r="28" spans="1:9" ht="15.75">
      <c r="A28" s="16"/>
      <c r="B28" s="61" t="s">
        <v>24</v>
      </c>
      <c r="C28" s="61"/>
      <c r="D28" s="61"/>
      <c r="E28" s="6"/>
      <c r="F28" s="23"/>
      <c r="G28" s="8">
        <f>SUM(G15:G27)</f>
        <v>9.79</v>
      </c>
      <c r="H28" s="8">
        <f>SUM(H15:H27)</f>
        <v>10.429999999999998</v>
      </c>
      <c r="I28" s="18">
        <f t="shared" si="0"/>
        <v>330241</v>
      </c>
    </row>
    <row r="29" spans="1:9" ht="15.75" customHeight="1">
      <c r="A29" s="16">
        <v>3</v>
      </c>
      <c r="B29" s="55" t="s">
        <v>31</v>
      </c>
      <c r="C29" s="56"/>
      <c r="D29" s="56"/>
      <c r="E29" s="47" t="s">
        <v>46</v>
      </c>
      <c r="F29" s="25" t="s">
        <v>41</v>
      </c>
      <c r="G29" s="9">
        <v>1.12</v>
      </c>
      <c r="H29" s="44">
        <v>1.19</v>
      </c>
      <c r="I29" s="18">
        <f t="shared" si="0"/>
        <v>37728</v>
      </c>
    </row>
    <row r="30" spans="1:9" ht="15.75">
      <c r="A30" s="16"/>
      <c r="B30" s="57" t="s">
        <v>35</v>
      </c>
      <c r="C30" s="57"/>
      <c r="D30" s="57"/>
      <c r="E30" s="57"/>
      <c r="F30" s="57"/>
      <c r="G30" s="9">
        <f>SUM(G28:G29)</f>
        <v>10.91</v>
      </c>
      <c r="H30" s="9">
        <f>SUM(H28:H29)</f>
        <v>11.619999999999997</v>
      </c>
      <c r="I30" s="18">
        <f t="shared" si="0"/>
        <v>367968</v>
      </c>
    </row>
    <row r="31" spans="1:9" ht="16.5" thickBot="1">
      <c r="A31" s="31">
        <v>4</v>
      </c>
      <c r="B31" s="58" t="s">
        <v>42</v>
      </c>
      <c r="C31" s="58"/>
      <c r="D31" s="58"/>
      <c r="E31" s="49" t="s">
        <v>46</v>
      </c>
      <c r="F31" s="26" t="s">
        <v>41</v>
      </c>
      <c r="G31" s="40">
        <v>0.8</v>
      </c>
      <c r="H31" s="46">
        <v>0.85</v>
      </c>
      <c r="I31" s="38">
        <f t="shared" si="0"/>
        <v>26949</v>
      </c>
    </row>
    <row r="32" spans="1:6" ht="47.25" customHeight="1">
      <c r="A32" s="54" t="s">
        <v>55</v>
      </c>
      <c r="B32" s="54"/>
      <c r="C32" s="54"/>
      <c r="D32" s="54"/>
      <c r="E32" s="54"/>
      <c r="F32" s="33"/>
    </row>
    <row r="33" spans="1:6" ht="15.75">
      <c r="A33" s="32"/>
      <c r="B33" s="59"/>
      <c r="C33" s="59"/>
      <c r="D33" s="59"/>
      <c r="E33" s="59"/>
      <c r="F33" s="59"/>
    </row>
    <row r="34" spans="1:8" ht="15.75" customHeight="1">
      <c r="A34" s="32"/>
      <c r="B34" s="53"/>
      <c r="C34" s="53"/>
      <c r="D34" s="53"/>
      <c r="E34" s="53"/>
      <c r="F34" s="53"/>
      <c r="H34" t="s">
        <v>45</v>
      </c>
    </row>
    <row r="35" spans="1:6" ht="15.75" customHeight="1">
      <c r="A35" s="32"/>
      <c r="B35" s="53"/>
      <c r="C35" s="53"/>
      <c r="D35" s="53"/>
      <c r="E35" s="53"/>
      <c r="F35" s="53"/>
    </row>
    <row r="36" spans="2:8" ht="15.75">
      <c r="B36" s="11" t="s">
        <v>57</v>
      </c>
      <c r="C36" s="11"/>
      <c r="D36" s="11"/>
      <c r="E36" s="11"/>
      <c r="F36" s="11"/>
      <c r="G36" s="11"/>
      <c r="H36" s="11"/>
    </row>
    <row r="38" ht="15.75">
      <c r="H38" t="s">
        <v>45</v>
      </c>
    </row>
    <row r="47" ht="15.75">
      <c r="E47" t="s">
        <v>45</v>
      </c>
    </row>
  </sheetData>
  <mergeCells count="28">
    <mergeCell ref="B8:D8"/>
    <mergeCell ref="B10:F10"/>
    <mergeCell ref="B11:F11"/>
    <mergeCell ref="A1:I1"/>
    <mergeCell ref="B9:D9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F34"/>
    <mergeCell ref="B35:F35"/>
    <mergeCell ref="A32:E32"/>
    <mergeCell ref="B29:D29"/>
    <mergeCell ref="B30:F30"/>
    <mergeCell ref="B31:D31"/>
    <mergeCell ref="B33:F3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ТЖХ</cp:lastModifiedBy>
  <cp:lastPrinted>2012-09-27T11:49:45Z</cp:lastPrinted>
  <dcterms:created xsi:type="dcterms:W3CDTF">2009-08-26T03:25:10Z</dcterms:created>
  <dcterms:modified xsi:type="dcterms:W3CDTF">2013-11-07T09:25:09Z</dcterms:modified>
  <cp:category/>
  <cp:version/>
  <cp:contentType/>
  <cp:contentStatus/>
</cp:coreProperties>
</file>